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oso0\Downloads\"/>
    </mc:Choice>
  </mc:AlternateContent>
  <xr:revisionPtr revIDLastSave="0" documentId="13_ncr:1_{F287E301-4FE6-4CD6-B7AE-FB2D729DC76B}" xr6:coauthVersionLast="47" xr6:coauthVersionMax="47" xr10:uidLastSave="{00000000-0000-0000-0000-000000000000}"/>
  <bookViews>
    <workbookView xWindow="0" yWindow="4500" windowWidth="32385" windowHeight="16380" xr2:uid="{00000000-000D-0000-FFFF-FFFF00000000}"/>
  </bookViews>
  <sheets>
    <sheet name="26-1(학부)" sheetId="4" r:id="rId1"/>
  </sheets>
  <externalReferences>
    <externalReference r:id="rId2"/>
  </externalReferences>
  <definedNames>
    <definedName name="_xlnm._FilterDatabase" localSheetId="0" hidden="1">'26-1(학부)'!$A$3:$G$14</definedName>
    <definedName name="_xlnm.Print_Area" localSheetId="0">'26-1(학부)'!#REF!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  <c r="H5" i="4"/>
  <c r="H4" i="4"/>
  <c r="E5" i="4" l="1"/>
  <c r="E6" i="4"/>
  <c r="E7" i="4"/>
  <c r="E8" i="4"/>
  <c r="E9" i="4"/>
  <c r="E10" i="4"/>
  <c r="E11" i="4"/>
  <c r="E12" i="4"/>
  <c r="E13" i="4"/>
  <c r="E14" i="4"/>
  <c r="E4" i="4"/>
</calcChain>
</file>

<file path=xl/sharedStrings.xml><?xml version="1.0" encoding="utf-8"?>
<sst xmlns="http://schemas.openxmlformats.org/spreadsheetml/2006/main" count="45" uniqueCount="27">
  <si>
    <t>대학(원)</t>
    <phoneticPr fontId="3" type="noConversion"/>
  </si>
  <si>
    <t>장학금명</t>
    <phoneticPr fontId="3" type="noConversion"/>
  </si>
  <si>
    <t>선발인원</t>
    <phoneticPr fontId="3" type="noConversion"/>
  </si>
  <si>
    <t>1인당
장학금액
(USD)</t>
    <phoneticPr fontId="3" type="noConversion"/>
  </si>
  <si>
    <t>총
장학금액
(USD)</t>
    <phoneticPr fontId="3" type="noConversion"/>
  </si>
  <si>
    <t>추천조건</t>
    <phoneticPr fontId="3" type="noConversion"/>
  </si>
  <si>
    <t>영문에세이 및
영문감사편지
(한글작성
가능여부)</t>
    <phoneticPr fontId="3" type="noConversion"/>
  </si>
  <si>
    <t>Philadelphia Alumnae Scholarship Fund</t>
  </si>
  <si>
    <t>인문과학대학</t>
    <phoneticPr fontId="3" type="noConversion"/>
  </si>
  <si>
    <t>전공무관</t>
    <phoneticPr fontId="3" type="noConversion"/>
  </si>
  <si>
    <t>영어영문학 전공</t>
    <phoneticPr fontId="3" type="noConversion"/>
  </si>
  <si>
    <t>영어영문학 전공/가계곤란</t>
    <phoneticPr fontId="3" type="noConversion"/>
  </si>
  <si>
    <t>Boston Alumnae Scholarship</t>
  </si>
  <si>
    <t>Hong Sisters Scholarship</t>
  </si>
  <si>
    <t>Houston Alumnae Scholarship</t>
  </si>
  <si>
    <t>San Francisco Alumnae Scholarship</t>
  </si>
  <si>
    <t>Sook Hyun Lee Scholarship</t>
  </si>
  <si>
    <t>Southern California Alumnae Scholarship</t>
  </si>
  <si>
    <t>YungBok Park Koh Scholarship</t>
  </si>
  <si>
    <t>한글가능</t>
    <phoneticPr fontId="3" type="noConversion"/>
  </si>
  <si>
    <t>영어</t>
    <phoneticPr fontId="3" type="noConversion"/>
  </si>
  <si>
    <t>2026학년도 1학기 단과대학별 이화국제재단 장학금 추천 리스트(학부)</t>
    <phoneticPr fontId="3" type="noConversion"/>
  </si>
  <si>
    <t>Duck Hyang Yu &amp; Suk Youn Suh Scholarship</t>
    <phoneticPr fontId="3" type="noConversion"/>
  </si>
  <si>
    <t>Susan Ruby Lamb Memorial Scholarship</t>
    <phoneticPr fontId="3" type="noConversion"/>
  </si>
  <si>
    <t>Sungsook Hwang &amp; Kwonshik Dennis Kim</t>
    <phoneticPr fontId="3" type="noConversion"/>
  </si>
  <si>
    <t>배정학과</t>
    <phoneticPr fontId="3" type="noConversion"/>
  </si>
  <si>
    <t>영문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</si>
</sst>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(&quot;$&quot;* #,##0.00_);_(&quot;$&quot;* \(#,##0.00\);_(&quot;$&quot;* &quot;-&quot;??_);_(@_)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1"/>
      <color theme="1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176" fontId="7" fillId="0" borderId="0" applyFont="0" applyFill="0" applyBorder="0" applyAlignment="0" applyProtection="0"/>
    <xf numFmtId="0" fontId="8" fillId="0" borderId="0">
      <alignment vertical="center"/>
    </xf>
  </cellStyleXfs>
  <cellXfs count="40">
    <xf numFmtId="0" fontId="0" fillId="0" borderId="0" xfId="0">
      <alignment vertical="center"/>
    </xf>
    <xf numFmtId="41" fontId="0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5" fillId="0" borderId="0" xfId="1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1" fontId="6" fillId="2" borderId="2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4" xfId="0" applyFont="1" applyBorder="1" applyAlignment="1">
      <alignment horizontal="center" vertical="center"/>
    </xf>
    <xf numFmtId="41" fontId="5" fillId="0" borderId="4" xfId="1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11" xfId="0" applyFont="1" applyFill="1" applyBorder="1">
      <alignment vertical="center"/>
    </xf>
    <xf numFmtId="0" fontId="5" fillId="0" borderId="11" xfId="0" applyFont="1" applyBorder="1" applyAlignment="1">
      <alignment horizontal="center" vertical="center"/>
    </xf>
    <xf numFmtId="41" fontId="5" fillId="0" borderId="11" xfId="1" applyFont="1" applyBorder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1" fontId="5" fillId="0" borderId="8" xfId="1" applyFont="1" applyBorder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3" borderId="4" xfId="0" applyFont="1" applyFill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41" fontId="5" fillId="3" borderId="4" xfId="1" applyFont="1" applyFill="1" applyBorder="1">
      <alignment vertical="center"/>
    </xf>
    <xf numFmtId="0" fontId="5" fillId="3" borderId="4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/>
    </xf>
  </cellXfs>
  <cellStyles count="5">
    <cellStyle name="쉼표 [0]" xfId="1" builtinId="6"/>
    <cellStyle name="통화 2" xfId="3" xr:uid="{3EBDC8DC-8E28-4650-9744-E4BD1136C646}"/>
    <cellStyle name="표준" xfId="0" builtinId="0"/>
    <cellStyle name="표준 2" xfId="2" xr:uid="{21BAEF68-333F-4570-B5A5-31A64B00F3F1}"/>
    <cellStyle name="표준 2 2" xfId="4" xr:uid="{71BD345C-FC89-4AB2-BF88-5B92F832FE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50629;&#47924;&#54260;&#45908;/2.%20&#51109;&#54617;/&#9733;&#51109;&#54617;&#44552;&#51648;&#44553;&#49692;&#49436;(&#51204;&#44277;&#48324;)_26-1&#54617;&#445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86">
          <cell r="B186" t="str">
            <v>Boston Alumnae Scholarship</v>
          </cell>
          <cell r="AB186">
            <v>2500</v>
          </cell>
          <cell r="AC186" t="str">
            <v>철학</v>
          </cell>
        </row>
        <row r="187">
          <cell r="B187" t="str">
            <v>Duck Hyang Yu &amp; Suk Youn Suh Scholarship</v>
          </cell>
          <cell r="AB187">
            <v>2500</v>
          </cell>
          <cell r="AC187" t="str">
            <v>국문</v>
          </cell>
        </row>
        <row r="188">
          <cell r="B188" t="str">
            <v>Houston Alumnae Scholarship</v>
          </cell>
          <cell r="AB188">
            <v>2500</v>
          </cell>
          <cell r="AC188" t="str">
            <v>영문</v>
          </cell>
        </row>
        <row r="189">
          <cell r="B189" t="str">
            <v>Philadelphia Alumnae Scholarship Fund</v>
          </cell>
          <cell r="AB189">
            <v>2500</v>
          </cell>
          <cell r="AC189" t="str">
            <v>불문</v>
          </cell>
        </row>
        <row r="190">
          <cell r="B190" t="str">
            <v>San Francisco Alumnae Scholarship</v>
          </cell>
          <cell r="AB190">
            <v>2500</v>
          </cell>
          <cell r="AC190" t="str">
            <v>독문</v>
          </cell>
        </row>
        <row r="191">
          <cell r="B191" t="str">
            <v>Sook Hyun Lee Scholarship</v>
          </cell>
          <cell r="AB191">
            <v>2500</v>
          </cell>
          <cell r="AC191" t="str">
            <v>중문</v>
          </cell>
        </row>
        <row r="192">
          <cell r="B192" t="str">
            <v>Southern California Alumnae Scholarship</v>
          </cell>
          <cell r="AB192">
            <v>2500</v>
          </cell>
          <cell r="AC192" t="str">
            <v>사학</v>
          </cell>
        </row>
        <row r="193">
          <cell r="B193" t="str">
            <v>Sungsook Hwang &amp; Kwonshik Dennis Kim</v>
          </cell>
          <cell r="AB193">
            <v>2500</v>
          </cell>
          <cell r="AC193" t="str">
            <v>기독</v>
          </cell>
        </row>
        <row r="194">
          <cell r="B194" t="str">
            <v>Susan Ruby Lamb Memorial Scholarship</v>
          </cell>
          <cell r="AB194">
            <v>2500</v>
          </cell>
          <cell r="AC194" t="str">
            <v>철학</v>
          </cell>
        </row>
        <row r="195">
          <cell r="B195" t="str">
            <v>Hai Kyung Oh Kim Research Scholarship Fund</v>
          </cell>
          <cell r="AB195">
            <v>2500</v>
          </cell>
          <cell r="AC195" t="str">
            <v>미사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FEBE-2FD3-4964-A329-CED993BDEBFF}">
  <sheetPr>
    <pageSetUpPr fitToPage="1"/>
  </sheetPr>
  <dimension ref="A1:H14"/>
  <sheetViews>
    <sheetView tabSelected="1" zoomScaleNormal="100" workbookViewId="0">
      <pane ySplit="3" topLeftCell="A4" activePane="bottomLeft" state="frozen"/>
      <selection pane="bottomLeft" activeCell="H11" sqref="B11:H11"/>
    </sheetView>
  </sheetViews>
  <sheetFormatPr defaultRowHeight="16.5" x14ac:dyDescent="0.3"/>
  <cols>
    <col min="1" max="1" width="17.375" customWidth="1"/>
    <col min="2" max="2" width="49.25" style="13" customWidth="1"/>
    <col min="3" max="3" width="9.5" style="8" customWidth="1"/>
    <col min="4" max="4" width="10.875" style="1" customWidth="1"/>
    <col min="5" max="5" width="9.875" style="1" bestFit="1" customWidth="1"/>
    <col min="6" max="6" width="60.75" style="7" customWidth="1"/>
    <col min="7" max="7" width="12.75" style="8" customWidth="1"/>
  </cols>
  <sheetData>
    <row r="1" spans="1:8" ht="35.25" customHeight="1" x14ac:dyDescent="0.3">
      <c r="A1" s="31" t="s">
        <v>21</v>
      </c>
      <c r="B1" s="31"/>
      <c r="C1" s="31"/>
      <c r="D1" s="31"/>
      <c r="E1" s="31"/>
      <c r="F1" s="31"/>
      <c r="G1" s="31"/>
    </row>
    <row r="2" spans="1:8" ht="18" customHeight="1" thickBot="1" x14ac:dyDescent="0.35">
      <c r="A2" s="2"/>
      <c r="B2" s="3"/>
      <c r="C2" s="4"/>
      <c r="D2" s="5"/>
      <c r="E2" s="5"/>
      <c r="F2" s="6"/>
      <c r="G2" s="4"/>
    </row>
    <row r="3" spans="1:8" ht="57" customHeight="1" thickBot="1" x14ac:dyDescent="0.35">
      <c r="A3" s="9" t="s">
        <v>0</v>
      </c>
      <c r="B3" s="10" t="s">
        <v>1</v>
      </c>
      <c r="C3" s="10" t="s">
        <v>2</v>
      </c>
      <c r="D3" s="11" t="s">
        <v>3</v>
      </c>
      <c r="E3" s="11" t="s">
        <v>4</v>
      </c>
      <c r="F3" s="18" t="s">
        <v>5</v>
      </c>
      <c r="G3" s="12" t="s">
        <v>6</v>
      </c>
      <c r="H3" s="30" t="s">
        <v>25</v>
      </c>
    </row>
    <row r="4" spans="1:8" ht="17.25" thickTop="1" x14ac:dyDescent="0.3">
      <c r="A4" s="32" t="s">
        <v>8</v>
      </c>
      <c r="B4" s="19" t="s">
        <v>12</v>
      </c>
      <c r="C4" s="20">
        <v>1</v>
      </c>
      <c r="D4" s="21">
        <v>2500</v>
      </c>
      <c r="E4" s="21">
        <f>C4*D4</f>
        <v>2500</v>
      </c>
      <c r="F4" s="22" t="s">
        <v>9</v>
      </c>
      <c r="G4" s="23" t="s">
        <v>19</v>
      </c>
      <c r="H4" s="23" t="str">
        <f>+VLOOKUP(B4,[1]Sheet2!$B$186:$AC$195,28,0)</f>
        <v>철학</v>
      </c>
    </row>
    <row r="5" spans="1:8" x14ac:dyDescent="0.3">
      <c r="A5" s="33"/>
      <c r="B5" s="28" t="s">
        <v>22</v>
      </c>
      <c r="C5" s="14">
        <v>1</v>
      </c>
      <c r="D5" s="15">
        <v>2500</v>
      </c>
      <c r="E5" s="15">
        <f t="shared" ref="E5:E14" si="0">C5*D5</f>
        <v>2500</v>
      </c>
      <c r="F5" s="16" t="s">
        <v>9</v>
      </c>
      <c r="G5" s="17" t="s">
        <v>20</v>
      </c>
      <c r="H5" s="17" t="str">
        <f>+VLOOKUP(B5,[1]Sheet2!$B$186:$AC$195,28,0)</f>
        <v>국문</v>
      </c>
    </row>
    <row r="6" spans="1:8" x14ac:dyDescent="0.3">
      <c r="A6" s="33"/>
      <c r="B6" s="28" t="s">
        <v>13</v>
      </c>
      <c r="C6" s="14">
        <v>1</v>
      </c>
      <c r="D6" s="15">
        <v>2500</v>
      </c>
      <c r="E6" s="15">
        <f t="shared" si="0"/>
        <v>2500</v>
      </c>
      <c r="F6" s="16" t="s">
        <v>10</v>
      </c>
      <c r="G6" s="17" t="s">
        <v>20</v>
      </c>
      <c r="H6" s="17" t="s">
        <v>26</v>
      </c>
    </row>
    <row r="7" spans="1:8" x14ac:dyDescent="0.3">
      <c r="A7" s="33"/>
      <c r="B7" s="28" t="s">
        <v>14</v>
      </c>
      <c r="C7" s="14">
        <v>1</v>
      </c>
      <c r="D7" s="15">
        <v>2500</v>
      </c>
      <c r="E7" s="15">
        <f t="shared" si="0"/>
        <v>2500</v>
      </c>
      <c r="F7" s="16" t="s">
        <v>9</v>
      </c>
      <c r="G7" s="17" t="s">
        <v>19</v>
      </c>
      <c r="H7" s="17" t="str">
        <f>+VLOOKUP(B7,[1]Sheet2!$B$186:$AC$195,28,0)</f>
        <v>영문</v>
      </c>
    </row>
    <row r="8" spans="1:8" x14ac:dyDescent="0.3">
      <c r="A8" s="33"/>
      <c r="B8" s="28" t="s">
        <v>7</v>
      </c>
      <c r="C8" s="14">
        <v>1</v>
      </c>
      <c r="D8" s="15">
        <v>2500</v>
      </c>
      <c r="E8" s="15">
        <f t="shared" si="0"/>
        <v>2500</v>
      </c>
      <c r="F8" s="16" t="s">
        <v>9</v>
      </c>
      <c r="G8" s="17" t="s">
        <v>19</v>
      </c>
      <c r="H8" s="17" t="str">
        <f>+VLOOKUP(B8,[1]Sheet2!$B$186:$AC$195,28,0)</f>
        <v>불문</v>
      </c>
    </row>
    <row r="9" spans="1:8" x14ac:dyDescent="0.3">
      <c r="A9" s="33"/>
      <c r="B9" s="28" t="s">
        <v>15</v>
      </c>
      <c r="C9" s="14">
        <v>1</v>
      </c>
      <c r="D9" s="15">
        <v>2500</v>
      </c>
      <c r="E9" s="15">
        <f t="shared" si="0"/>
        <v>2500</v>
      </c>
      <c r="F9" s="16" t="s">
        <v>9</v>
      </c>
      <c r="G9" s="17" t="s">
        <v>19</v>
      </c>
      <c r="H9" s="17" t="str">
        <f>+VLOOKUP(B9,[1]Sheet2!$B$186:$AC$195,28,0)</f>
        <v>독문</v>
      </c>
    </row>
    <row r="10" spans="1:8" x14ac:dyDescent="0.3">
      <c r="A10" s="33"/>
      <c r="B10" s="28" t="s">
        <v>16</v>
      </c>
      <c r="C10" s="14">
        <v>1</v>
      </c>
      <c r="D10" s="15">
        <v>2500</v>
      </c>
      <c r="E10" s="15">
        <f t="shared" si="0"/>
        <v>2500</v>
      </c>
      <c r="F10" s="16" t="s">
        <v>9</v>
      </c>
      <c r="G10" s="17" t="s">
        <v>19</v>
      </c>
      <c r="H10" s="17" t="str">
        <f>+VLOOKUP(B10,[1]Sheet2!$B$186:$AC$195,28,0)</f>
        <v>중문</v>
      </c>
    </row>
    <row r="11" spans="1:8" x14ac:dyDescent="0.3">
      <c r="A11" s="33"/>
      <c r="B11" s="35" t="s">
        <v>17</v>
      </c>
      <c r="C11" s="36">
        <v>1</v>
      </c>
      <c r="D11" s="37">
        <v>2500</v>
      </c>
      <c r="E11" s="37">
        <f t="shared" si="0"/>
        <v>2500</v>
      </c>
      <c r="F11" s="38" t="s">
        <v>9</v>
      </c>
      <c r="G11" s="39" t="s">
        <v>19</v>
      </c>
      <c r="H11" s="39" t="str">
        <f>+VLOOKUP(B11,[1]Sheet2!$B$186:$AC$195,28,0)</f>
        <v>사학</v>
      </c>
    </row>
    <row r="12" spans="1:8" x14ac:dyDescent="0.3">
      <c r="A12" s="33"/>
      <c r="B12" s="28" t="s">
        <v>24</v>
      </c>
      <c r="C12" s="14">
        <v>1</v>
      </c>
      <c r="D12" s="15">
        <v>2500</v>
      </c>
      <c r="E12" s="15">
        <f t="shared" si="0"/>
        <v>2500</v>
      </c>
      <c r="F12" s="16" t="s">
        <v>9</v>
      </c>
      <c r="G12" s="17" t="s">
        <v>20</v>
      </c>
      <c r="H12" s="17" t="str">
        <f>+VLOOKUP(B12,[1]Sheet2!$B$186:$AC$195,28,0)</f>
        <v>기독</v>
      </c>
    </row>
    <row r="13" spans="1:8" x14ac:dyDescent="0.3">
      <c r="A13" s="33"/>
      <c r="B13" s="28" t="s">
        <v>23</v>
      </c>
      <c r="C13" s="14">
        <v>1</v>
      </c>
      <c r="D13" s="15">
        <v>2500</v>
      </c>
      <c r="E13" s="15">
        <f t="shared" si="0"/>
        <v>2500</v>
      </c>
      <c r="F13" s="16" t="s">
        <v>9</v>
      </c>
      <c r="G13" s="17" t="s">
        <v>20</v>
      </c>
      <c r="H13" s="17" t="str">
        <f>+VLOOKUP(B13,[1]Sheet2!$B$186:$AC$195,28,0)</f>
        <v>철학</v>
      </c>
    </row>
    <row r="14" spans="1:8" ht="17.25" thickBot="1" x14ac:dyDescent="0.35">
      <c r="A14" s="34"/>
      <c r="B14" s="29" t="s">
        <v>18</v>
      </c>
      <c r="C14" s="24">
        <v>3</v>
      </c>
      <c r="D14" s="25">
        <v>2500</v>
      </c>
      <c r="E14" s="25">
        <f t="shared" si="0"/>
        <v>7500</v>
      </c>
      <c r="F14" s="26" t="s">
        <v>11</v>
      </c>
      <c r="G14" s="27" t="s">
        <v>20</v>
      </c>
      <c r="H14" s="27" t="s">
        <v>26</v>
      </c>
    </row>
  </sheetData>
  <autoFilter ref="A3:G14" xr:uid="{00000000-0009-0000-0000-000000000000}"/>
  <mergeCells count="2">
    <mergeCell ref="A1:G1"/>
    <mergeCell ref="A4:A14"/>
  </mergeCells>
  <phoneticPr fontId="3" type="noConversion"/>
  <pageMargins left="0.25" right="0.25" top="0.75" bottom="0.75" header="0.3" footer="0.3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26-1(학부)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예린 강</cp:lastModifiedBy>
  <dcterms:created xsi:type="dcterms:W3CDTF">2024-04-18T04:57:20Z</dcterms:created>
  <dcterms:modified xsi:type="dcterms:W3CDTF">2026-05-06T01:38:01Z</dcterms:modified>
</cp:coreProperties>
</file>